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30" windowWidth="28515" windowHeight="12345"/>
  </bookViews>
  <sheets>
    <sheet name="(6c) CLASIFICACION FUNCIONA (2" sheetId="2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NIO">'[1]Info General'!$D$20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 localSheetId="0">'[3]FORMATO 3 FUENTE'!$E$14</definedName>
    <definedName name="APP_FIN_04">'[4]FORMATO 3 FUENTE'!$E$14</definedName>
    <definedName name="APP_FIN_06" localSheetId="0">'[3]FORMATO 3 FUENTE'!$G$14</definedName>
    <definedName name="APP_FIN_06">'[4]FORMATO 3 FUENTE'!$G$14</definedName>
    <definedName name="APP_FIN_07" localSheetId="0">'[3]FORMATO 3 FUENTE'!$H$14</definedName>
    <definedName name="APP_FIN_07">'[4]FORMATO 3 FUENTE'!$H$14</definedName>
    <definedName name="APP_FIN_08" localSheetId="0">'[3]FORMATO 3 FUENTE'!$I$14</definedName>
    <definedName name="APP_FIN_08">'[4]FORMATO 3 FUENTE'!$I$14</definedName>
    <definedName name="APP_FIN_09" localSheetId="0">'[3]FORMATO 3 FUENTE'!$J$14</definedName>
    <definedName name="APP_FIN_09">'[4]FORMATO 3 FUENTE'!$J$14</definedName>
    <definedName name="APP_FIN_10" localSheetId="0">'[3]FORMATO 3 FUENTE'!$K$14</definedName>
    <definedName name="APP_FIN_10">'[4]FORMATO 3 FUENTE'!$K$14</definedName>
    <definedName name="APP_T10" localSheetId="0">'[3]FORMATO 3 FUENTE'!$K$9</definedName>
    <definedName name="APP_T10">'[4]FORMATO 3 FUENTE'!$K$9</definedName>
    <definedName name="APP_T4" localSheetId="0">'[3]FORMATO 3 FUENTE'!$E$9</definedName>
    <definedName name="APP_T4">'[4]FORMATO 3 FUENTE'!$E$9</definedName>
    <definedName name="APP_T6" localSheetId="0">'[3]FORMATO 3 FUENTE'!$G$9</definedName>
    <definedName name="APP_T6">'[4]FORMATO 3 FUENTE'!$G$9</definedName>
    <definedName name="APP_T7" localSheetId="0">'[3]FORMATO 3 FUENTE'!$H$9</definedName>
    <definedName name="APP_T7">'[4]FORMATO 3 FUENTE'!$H$9</definedName>
    <definedName name="APP_T8" localSheetId="0">'[3]FORMATO 3 FUENTE'!$I$9</definedName>
    <definedName name="APP_T8">'[4]FORMATO 3 FUENTE'!$I$9</definedName>
    <definedName name="APP_T9" localSheetId="0">'[3]FORMATO 3 FUENTE'!$J$9</definedName>
    <definedName name="APP_T9">'[4]FORMATO 3 FUENTE'!$J$9</definedName>
    <definedName name="DEUDA_CONT_FIN_01" localSheetId="0">'[3]FORMATO 2 FUENTE'!$G$24</definedName>
    <definedName name="DEUDA_CONT_FIN_01">'[4]FORMATO 2 FUENTE'!$G$24</definedName>
    <definedName name="DEUDA_CONT_FIN_02" localSheetId="0">'[3]FORMATO 2 FUENTE'!$H$34</definedName>
    <definedName name="DEUDA_CONT_FIN_02">'[4]FORMATO 2 FUENTE'!$H$34</definedName>
    <definedName name="DEUDA_CONT_FIN_03" localSheetId="0">'[3]FORMATO 2 FUENTE'!$I$34</definedName>
    <definedName name="DEUDA_CONT_FIN_03">'[4]FORMATO 2 FUENTE'!$I$34</definedName>
    <definedName name="DEUDA_CONT_FIN_04" localSheetId="0">'[3]FORMATO 2 FUENTE'!$J$34</definedName>
    <definedName name="DEUDA_CONT_FIN_04">'[4]FORMATO 2 FUENTE'!$J$34</definedName>
    <definedName name="DEUDA_CONT_FIN_05" localSheetId="0">'[3]FORMATO 2 FUENTE'!$K$34</definedName>
    <definedName name="DEUDA_CONT_FIN_05">'[4]FORMATO 2 FUENTE'!$K$34</definedName>
    <definedName name="DEUDA_CONT_FIN_06" localSheetId="0">'[3]FORMATO 2 FUENTE'!$L$34</definedName>
    <definedName name="DEUDA_CONT_FIN_06">'[4]FORMATO 2 FUENTE'!$L$34</definedName>
    <definedName name="DEUDA_CONT_FIN_07" localSheetId="0">'[3]FORMATO 2 FUENTE'!$M$34</definedName>
    <definedName name="DEUDA_CONT_FIN_07">'[4]FORMATO 2 FUENTE'!$M$34</definedName>
    <definedName name="dsfer">'[1]Info General'!$G$25</definedName>
    <definedName name="ENTE_PUBLICO">'[2]Info General'!$C$6</definedName>
    <definedName name="ENTE_PUBLICO_A">'[2]Info General'!$C$7</definedName>
    <definedName name="ENTIDAD">'[2]Info General'!$C$11</definedName>
    <definedName name="err">'[1]Info General'!$D$25</definedName>
    <definedName name="GASTO_E_FIN_01" localSheetId="0">'[3]FORMATO 6 b) FUENTE'!$B$26</definedName>
    <definedName name="GASTO_E_FIN_01">'[4]FORMATO 6 b) FUENTE'!$B$26</definedName>
    <definedName name="GASTO_E_FIN_02" localSheetId="0">'[3]FORMATO 6 b) FUENTE'!$C$26</definedName>
    <definedName name="GASTO_E_FIN_02">'[4]FORMATO 6 b) FUENTE'!$C$26</definedName>
    <definedName name="GASTO_E_FIN_03" localSheetId="0">'[3]FORMATO 6 b) FUENTE'!$D$26</definedName>
    <definedName name="GASTO_E_FIN_03">'[4]FORMATO 6 b) FUENTE'!$D$26</definedName>
    <definedName name="GASTO_E_FIN_04" localSheetId="0">'[3]FORMATO 6 b) FUENTE'!$E$26</definedName>
    <definedName name="GASTO_E_FIN_04">'[4]FORMATO 6 b) FUENTE'!$E$26</definedName>
    <definedName name="GASTO_E_FIN_05" localSheetId="0">'[3]FORMATO 6 b) FUENTE'!$F$26</definedName>
    <definedName name="GASTO_E_FIN_05">'[4]FORMATO 6 b) FUENTE'!$F$26</definedName>
    <definedName name="GASTO_E_FIN_06" localSheetId="0">'[3]FORMATO 6 b) FUENTE'!$G$26</definedName>
    <definedName name="GASTO_E_FIN_06">'[4]FORMATO 6 b) FUENTE'!$G$26</definedName>
    <definedName name="GASTO_E_T1">'[5]Formato 6b'!$B$19</definedName>
    <definedName name="GASTO_E_T2" localSheetId="0">'[3]FORMATO 6 b) FUENTE'!$C$17</definedName>
    <definedName name="GASTO_E_T2">'[4]FORMATO 6 b) FUENTE'!$C$17</definedName>
    <definedName name="GASTO_E_T3" localSheetId="0">'[3]FORMATO 6 b) FUENTE'!$D$17</definedName>
    <definedName name="GASTO_E_T3">'[4]FORMATO 6 b) FUENTE'!$D$17</definedName>
    <definedName name="GASTO_E_T4" localSheetId="0">'[3]FORMATO 6 b) FUENTE'!$E$17</definedName>
    <definedName name="GASTO_E_T4">'[4]FORMATO 6 b) FUENTE'!$E$17</definedName>
    <definedName name="GASTO_E_T5" localSheetId="0">'[3]FORMATO 6 b) FUENTE'!$F$17</definedName>
    <definedName name="GASTO_E_T5">'[4]FORMATO 6 b) FUENTE'!$F$17</definedName>
    <definedName name="GASTO_E_T6" localSheetId="0">'[3]FORMATO 6 b) FUENTE'!$G$17</definedName>
    <definedName name="GASTO_E_T6">'[4]FORMATO 6 b) FUENTE'!$G$17</definedName>
    <definedName name="GASTO_NE_FIN_01" localSheetId="0">'[3]FORMATO 6 b) FUENTE'!$B$16</definedName>
    <definedName name="GASTO_NE_FIN_01">'[4]FORMATO 6 b) FUENTE'!$B$16</definedName>
    <definedName name="GASTO_NE_FIN_02" localSheetId="0">'[3]FORMATO 6 b) FUENTE'!$C$16</definedName>
    <definedName name="GASTO_NE_FIN_02">'[4]FORMATO 6 b) FUENTE'!$C$16</definedName>
    <definedName name="GASTO_NE_FIN_03" localSheetId="0">'[3]FORMATO 6 b) FUENTE'!$D$16</definedName>
    <definedName name="GASTO_NE_FIN_03">'[4]FORMATO 6 b) FUENTE'!$D$16</definedName>
    <definedName name="GASTO_NE_FIN_04" localSheetId="0">'[3]FORMATO 6 b) FUENTE'!$E$16</definedName>
    <definedName name="GASTO_NE_FIN_04">'[4]FORMATO 6 b) FUENTE'!$E$16</definedName>
    <definedName name="GASTO_NE_FIN_05" localSheetId="0">'[3]FORMATO 6 b) FUENTE'!$F$16</definedName>
    <definedName name="GASTO_NE_FIN_05">'[4]FORMATO 6 b) FUENTE'!$F$16</definedName>
    <definedName name="GASTO_NE_FIN_06" localSheetId="0">'[3]FORMATO 6 b) FUENTE'!$G$16</definedName>
    <definedName name="GASTO_NE_FIN_06">'[4]FORMATO 6 b) FUENTE'!$G$16</definedName>
    <definedName name="GASTO_NE_T1">'[5]Formato 6b'!$B$9</definedName>
    <definedName name="GASTO_NE_T2" localSheetId="0">'[3]FORMATO 6 b) FUENTE'!$C$7</definedName>
    <definedName name="GASTO_NE_T2">'[4]FORMATO 6 b) FUENTE'!$C$7</definedName>
    <definedName name="GASTO_NE_T3" localSheetId="0">'[3]FORMATO 6 b) FUENTE'!$D$7</definedName>
    <definedName name="GASTO_NE_T3">'[4]FORMATO 6 b) FUENTE'!$D$7</definedName>
    <definedName name="GASTO_NE_T4" localSheetId="0">'[3]FORMATO 6 b) FUENTE'!$E$7</definedName>
    <definedName name="GASTO_NE_T4">'[4]FORMATO 6 b) FUENTE'!$E$7</definedName>
    <definedName name="GASTO_NE_T5" localSheetId="0">'[3]FORMATO 6 b) FUENTE'!$F$7</definedName>
    <definedName name="GASTO_NE_T5">'[4]FORMATO 6 b) FUENTE'!$F$7</definedName>
    <definedName name="GASTO_NE_T6" localSheetId="0">'[3]FORMATO 6 b) FUENTE'!$G$7</definedName>
    <definedName name="GASTO_NE_T6">'[4]FORMATO 6 b) FUENTE'!$G$7</definedName>
    <definedName name="ghjngh">'[5]Formato 3'!$I$19</definedName>
    <definedName name="MONTO1">'[2]Info General'!$D$18</definedName>
    <definedName name="MONTO2">'[2]Info General'!$E$18</definedName>
    <definedName name="OB_CORTO_PLAZO_FIN_01">'[5]Formato 2'!$B$45</definedName>
    <definedName name="OB_CORTO_PLAZO_FIN_02">'[5]Formato 2'!$C$45</definedName>
    <definedName name="OB_CORTO_PLAZO_FIN_03">'[5]Formato 2'!$D$45</definedName>
    <definedName name="OB_CORTO_PLAZO_FIN_04">'[5]Formato 2'!$E$45</definedName>
    <definedName name="OB_CORTO_PLAZO_FIN_05">'[5]Formato 2'!$F$45</definedName>
    <definedName name="OBCC" localSheetId="0">#REF!</definedName>
    <definedName name="OBCC">#REF!</definedName>
    <definedName name="OTROS_FIN_04" localSheetId="0">'[3]FORMATO 3 FUENTE'!$E$20</definedName>
    <definedName name="OTROS_FIN_04">'[4]FORMATO 3 FUENTE'!$E$20</definedName>
    <definedName name="OTROS_FIN_06" localSheetId="0">'[3]FORMATO 3 FUENTE'!$G$20</definedName>
    <definedName name="OTROS_FIN_06">'[4]FORMATO 3 FUENTE'!$G$20</definedName>
    <definedName name="OTROS_FIN_07" localSheetId="0">'[3]FORMATO 3 FUENTE'!$H$20</definedName>
    <definedName name="OTROS_FIN_07">'[4]FORMATO 3 FUENTE'!$H$20</definedName>
    <definedName name="OTROS_FIN_08" localSheetId="0">'[3]FORMATO 3 FUENTE'!$I$20</definedName>
    <definedName name="OTROS_FIN_08">'[4]FORMATO 3 FUENTE'!$I$20</definedName>
    <definedName name="OTROS_FIN_09" localSheetId="0">'[3]FORMATO 3 FUENTE'!$J$20</definedName>
    <definedName name="OTROS_FIN_09">'[4]FORMATO 3 FUENTE'!$J$20</definedName>
    <definedName name="OTROS_FIN_10" localSheetId="0">'[3]FORMATO 3 FUENTE'!$K$20</definedName>
    <definedName name="OTROS_FIN_10">'[4]FORMATO 3 FUENTE'!$K$20</definedName>
    <definedName name="OTROS_T10" localSheetId="0">'[3]FORMATO 3 FUENTE'!$K$15</definedName>
    <definedName name="OTROS_T10">'[4]FORMATO 3 FUENTE'!$K$15</definedName>
    <definedName name="OTROS_T4" localSheetId="0">'[3]FORMATO 3 FUENTE'!$E$15</definedName>
    <definedName name="OTROS_T4">'[4]FORMATO 3 FUENTE'!$E$15</definedName>
    <definedName name="OTROS_T6" localSheetId="0">'[3]FORMATO 3 FUENTE'!$G$15</definedName>
    <definedName name="OTROS_T6">'[4]FORMATO 3 FUENTE'!$G$15</definedName>
    <definedName name="OTROS_T7" localSheetId="0">'[3]FORMATO 3 FUENTE'!$H$15</definedName>
    <definedName name="OTROS_T7">'[4]FORMATO 3 FUENTE'!$H$15</definedName>
    <definedName name="OTROS_T8" localSheetId="0">'[3]FORMATO 3 FUENTE'!$I$15</definedName>
    <definedName name="OTROS_T8">'[4]FORMATO 3 FUENTE'!$I$15</definedName>
    <definedName name="OTROS_T9" localSheetId="0">'[3]FORMATO 3 FUENTE'!$J$15</definedName>
    <definedName name="OTROS_T9">'[4]FORMATO 3 FUENTE'!$J$15</definedName>
    <definedName name="PERIODO_INFORME">'[2]Info General'!$C$14</definedName>
    <definedName name="re">'[1]Info General'!$I$23</definedName>
    <definedName name="referf">'[1]Info General'!$E$25</definedName>
    <definedName name="rertr">'[5]Formato 3'!$G$13</definedName>
    <definedName name="SALDO_PENDIENTE">'[2]Info General'!$F$18</definedName>
    <definedName name="TRIMESTRE">'[2]Info General'!$C$16</definedName>
    <definedName name="trtrtrt">'[5]Formato 3'!$I$13</definedName>
    <definedName name="ULTIMO">'[1]Info General'!$E$20</definedName>
    <definedName name="ULTIMO_SALDO">'[2]Info General'!$F$20</definedName>
    <definedName name="VALOR_INS_BCC_FIN_01" localSheetId="0">'[3]FORMATO 2 FUENTE'!$G$31</definedName>
    <definedName name="VALOR_INS_BCC_FIN_01">'[4]FORMATO 2 FUENTE'!$G$31</definedName>
    <definedName name="VALOR_INS_BCC_FIN_02" localSheetId="0">'[3]FORMATO 2 FUENTE'!$H$39</definedName>
    <definedName name="VALOR_INS_BCC_FIN_02">'[4]FORMATO 2 FUENTE'!$H$39</definedName>
    <definedName name="VALOR_INS_BCC_FIN_03" localSheetId="0">'[3]FORMATO 2 FUENTE'!$I$39</definedName>
    <definedName name="VALOR_INS_BCC_FIN_03">'[4]FORMATO 2 FUENTE'!$I$39</definedName>
    <definedName name="VALOR_INS_BCC_FIN_04" localSheetId="0">'[3]FORMATO 2 FUENTE'!$J$39</definedName>
    <definedName name="VALOR_INS_BCC_FIN_04">'[4]FORMATO 2 FUENTE'!$J$39</definedName>
    <definedName name="VALOR_INS_BCC_FIN_05" localSheetId="0">'[3]FORMATO 2 FUENTE'!$K$39</definedName>
    <definedName name="VALOR_INS_BCC_FIN_05">'[4]FORMATO 2 FUENTE'!$K$39</definedName>
    <definedName name="VALOR_INS_BCC_FIN_06" localSheetId="0">'[3]FORMATO 2 FUENTE'!$L$39</definedName>
    <definedName name="VALOR_INS_BCC_FIN_06">'[4]FORMATO 2 FUENTE'!$L$39</definedName>
    <definedName name="VALOR_INS_BCC_FIN_07" localSheetId="0">'[3]FORMATO 2 FUENTE'!$M$39</definedName>
    <definedName name="VALOR_INS_BCC_FIN_07">'[4]FORMATO 2 FUENTE'!$M$39</definedName>
  </definedNames>
  <calcPr calcId="144525"/>
</workbook>
</file>

<file path=xl/calcChain.xml><?xml version="1.0" encoding="utf-8"?>
<calcChain xmlns="http://schemas.openxmlformats.org/spreadsheetml/2006/main">
  <c r="G75" i="2" l="1"/>
  <c r="G74" i="2"/>
  <c r="G71" i="2" s="1"/>
  <c r="G73" i="2"/>
  <c r="G72" i="2"/>
  <c r="F71" i="2"/>
  <c r="E71" i="2"/>
  <c r="D71" i="2"/>
  <c r="C71" i="2"/>
  <c r="B71" i="2"/>
  <c r="G70" i="2"/>
  <c r="G69" i="2"/>
  <c r="G68" i="2"/>
  <c r="G67" i="2"/>
  <c r="G66" i="2"/>
  <c r="G65" i="2"/>
  <c r="G64" i="2"/>
  <c r="G63" i="2"/>
  <c r="G61" i="2" s="1"/>
  <c r="G62" i="2"/>
  <c r="F61" i="2"/>
  <c r="E61" i="2"/>
  <c r="D61" i="2"/>
  <c r="C61" i="2"/>
  <c r="B61" i="2"/>
  <c r="G60" i="2"/>
  <c r="G59" i="2"/>
  <c r="G58" i="2"/>
  <c r="C58" i="2"/>
  <c r="C53" i="2" s="1"/>
  <c r="C43" i="2" s="1"/>
  <c r="G57" i="2"/>
  <c r="C57" i="2"/>
  <c r="G56" i="2"/>
  <c r="G55" i="2"/>
  <c r="G54" i="2"/>
  <c r="G53" i="2" s="1"/>
  <c r="F53" i="2"/>
  <c r="F43" i="2" s="1"/>
  <c r="E53" i="2"/>
  <c r="D53" i="2"/>
  <c r="B53" i="2"/>
  <c r="B43" i="2" s="1"/>
  <c r="G52" i="2"/>
  <c r="G51" i="2"/>
  <c r="G50" i="2"/>
  <c r="G49" i="2"/>
  <c r="G48" i="2"/>
  <c r="G47" i="2"/>
  <c r="G46" i="2"/>
  <c r="G45" i="2"/>
  <c r="G44" i="2" s="1"/>
  <c r="F44" i="2"/>
  <c r="E44" i="2"/>
  <c r="D44" i="2"/>
  <c r="C44" i="2"/>
  <c r="B44" i="2"/>
  <c r="E43" i="2"/>
  <c r="E77" i="2" s="1"/>
  <c r="D43" i="2"/>
  <c r="G41" i="2"/>
  <c r="G40" i="2"/>
  <c r="G39" i="2"/>
  <c r="G38" i="2"/>
  <c r="G37" i="2" s="1"/>
  <c r="F37" i="2"/>
  <c r="E37" i="2"/>
  <c r="D37" i="2"/>
  <c r="C37" i="2"/>
  <c r="B37" i="2"/>
  <c r="G36" i="2"/>
  <c r="G35" i="2"/>
  <c r="G34" i="2"/>
  <c r="G33" i="2"/>
  <c r="G32" i="2"/>
  <c r="G31" i="2"/>
  <c r="G30" i="2"/>
  <c r="G29" i="2"/>
  <c r="G28" i="2"/>
  <c r="G27" i="2"/>
  <c r="F27" i="2"/>
  <c r="E27" i="2"/>
  <c r="D27" i="2"/>
  <c r="C27" i="2"/>
  <c r="B27" i="2"/>
  <c r="G26" i="2"/>
  <c r="G25" i="2"/>
  <c r="G24" i="2"/>
  <c r="C24" i="2"/>
  <c r="C19" i="2" s="1"/>
  <c r="C9" i="2" s="1"/>
  <c r="G23" i="2"/>
  <c r="C23" i="2"/>
  <c r="G22" i="2"/>
  <c r="G21" i="2"/>
  <c r="G19" i="2" s="1"/>
  <c r="G20" i="2"/>
  <c r="F19" i="2"/>
  <c r="E19" i="2"/>
  <c r="D19" i="2"/>
  <c r="B19" i="2"/>
  <c r="G18" i="2"/>
  <c r="G17" i="2"/>
  <c r="G16" i="2"/>
  <c r="G15" i="2"/>
  <c r="G14" i="2"/>
  <c r="G13" i="2"/>
  <c r="G12" i="2"/>
  <c r="G11" i="2"/>
  <c r="G10" i="2" s="1"/>
  <c r="F10" i="2"/>
  <c r="E10" i="2"/>
  <c r="D10" i="2"/>
  <c r="C10" i="2"/>
  <c r="B10" i="2"/>
  <c r="F9" i="2"/>
  <c r="E9" i="2"/>
  <c r="D9" i="2"/>
  <c r="B9" i="2"/>
  <c r="F77" i="2" l="1"/>
  <c r="D77" i="2"/>
  <c r="G9" i="2"/>
  <c r="B77" i="2"/>
  <c r="C77" i="2"/>
  <c r="G43" i="2"/>
  <c r="G77" i="2" l="1"/>
</calcChain>
</file>

<file path=xl/sharedStrings.xml><?xml version="1.0" encoding="utf-8"?>
<sst xmlns="http://schemas.openxmlformats.org/spreadsheetml/2006/main" count="80" uniqueCount="50">
  <si>
    <t xml:space="preserve">UNIVERSIDAD DE LA SIERRA SUR </t>
  </si>
  <si>
    <t xml:space="preserve">Estado Analítico del Ejercicio del Presupuesto de Egresos Detallado - LDF </t>
  </si>
  <si>
    <t>Clasificación Funcional (Finalidad y Función)</t>
  </si>
  <si>
    <t xml:space="preserve">(PESOS) </t>
  </si>
  <si>
    <t xml:space="preserve">Concepto </t>
  </si>
  <si>
    <r>
      <t>Egresos</t>
    </r>
    <r>
      <rPr>
        <b/>
        <sz val="11"/>
        <color rgb="FFC00000"/>
        <rFont val="Calibri"/>
        <family val="2"/>
        <scheme val="minor"/>
      </rPr>
      <t xml:space="preserve"> </t>
    </r>
  </si>
  <si>
    <t>Subejercicio</t>
  </si>
  <si>
    <t xml:space="preserve">Aprobado </t>
  </si>
  <si>
    <t xml:space="preserve">Ampliaciones/ (Reducciones) </t>
  </si>
  <si>
    <r>
      <t>Modificado</t>
    </r>
    <r>
      <rPr>
        <b/>
        <sz val="11"/>
        <color rgb="FFC00000"/>
        <rFont val="Calibri"/>
        <family val="2"/>
        <scheme val="minor"/>
      </rPr>
      <t xml:space="preserve"> </t>
    </r>
  </si>
  <si>
    <t xml:space="preserve">Devengado </t>
  </si>
  <si>
    <t xml:space="preserve">Pagado 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</si>
  <si>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</si>
  <si>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</si>
  <si>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</si>
  <si>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</si>
  <si>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</si>
  <si>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</si>
  <si>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</si>
  <si>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</si>
  <si>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 xml:space="preserve">b1) Protección Ambiental </t>
  </si>
  <si>
    <t>b2) Vivienda y Servicios a la Comunidad</t>
  </si>
  <si>
    <t>b3) Salud</t>
  </si>
  <si>
    <t>b4) Recreación, Cultura y Otras Manifestaciones Sociales</t>
  </si>
  <si>
    <t xml:space="preserve">b5) Educación </t>
  </si>
  <si>
    <t>b6) Protección Social</t>
  </si>
  <si>
    <t>b7) Otros Asuntos Sociales</t>
  </si>
  <si>
    <t>c1) Asuntos Económicos, Comerciales y Laborales en General</t>
  </si>
  <si>
    <t>c2) Agropecuaria, Silvicultura, Pesca y Caza</t>
  </si>
  <si>
    <t xml:space="preserve">c3) Combustibles y Energía 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</si>
  <si>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</si>
  <si>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</si>
  <si>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</si>
  <si>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</si>
  <si>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</si>
  <si>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</si>
  <si>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d1) Transacciones de la Deuda Pública / Costo Financiero de la Deuda</t>
  </si>
  <si>
    <t>d2) Transferencias, Participaciones y Aportaciones Entre Diferentes Niveles y Órdenes de Gobierno</t>
  </si>
  <si>
    <t>d3) Saneamiento del Sistema Financiero</t>
  </si>
  <si>
    <t>d4) Adeudos de Ejercicios Fiscales Anteriores</t>
  </si>
  <si>
    <t xml:space="preserve">I. Gasto No Etiquetado </t>
  </si>
  <si>
    <t xml:space="preserve">A. Gobierno </t>
  </si>
  <si>
    <t xml:space="preserve">B. Desarrollo Social </t>
  </si>
  <si>
    <t xml:space="preserve">C. Desarrollo Económico </t>
  </si>
  <si>
    <t xml:space="preserve">D. Otras No Clasificadas en Funciones Anteriores
</t>
  </si>
  <si>
    <t xml:space="preserve">II: Gasto Etiquetado </t>
  </si>
  <si>
    <t>A. Gobierno</t>
  </si>
  <si>
    <t xml:space="preserve">D. Otras No Clasificadas en Funciones Anteriores </t>
  </si>
  <si>
    <t xml:space="preserve">III. Total de Egresos </t>
  </si>
  <si>
    <t>Del 1 de enero al 31 de marzo de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</si>
</sst>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#,##0_ ;\-#,##0\ 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3"/>
      <name val="Calibri"/>
      <family val="2"/>
      <scheme val="minor"/>
    </font>
    <font>
      <b/>
      <sz val="11"/>
      <color rgb="FFC00000"/>
      <name val="Calibri"/>
      <family val="2"/>
      <scheme val="minor"/>
    </font>
    <font>
      <sz val="11"/>
      <color indexed="8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auto="1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12">
    <xf numFmtId="0" fontId="0" fillId="0" borderId="0"/>
    <xf numFmtId="43" fontId="1" fillId="0" borderId="0" applyFont="0" applyFill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43" fontId="1" fillId="0" borderId="0" applyFont="0" applyFill="0" applyBorder="0" applyAlignment="0" applyProtection="0"/>
    <xf numFmtId="0" fontId="3" fillId="2" borderId="0" applyNumberFormat="0" applyBorder="0" applyAlignment="0" applyProtection="0"/>
    <xf numFmtId="0" fontId="8" fillId="0" borderId="0"/>
    <xf numFmtId="0" fontId="2" fillId="0" borderId="0" applyNumberFormat="0" applyFill="0" applyBorder="0" applyAlignment="0" applyProtection="0"/>
  </cellStyleXfs>
  <cellXfs count="36">
    <xf numFmtId="0" fontId="0" fillId="0" borderId="0" xfId="0"/>
    <xf numFmtId="0" fontId="4" fillId="9" borderId="10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4" fillId="10" borderId="2" xfId="0" applyFont="1" applyFill="1" applyBorder="1" applyAlignment="1">
      <alignment horizontal="left" vertical="center" indent="3"/>
    </xf>
    <xf numFmtId="0" fontId="4" fillId="10" borderId="2" xfId="0" applyFont="1" applyFill="1" applyBorder="1" applyAlignment="1">
      <alignment horizontal="left" vertical="center" indent="6"/>
    </xf>
    <xf numFmtId="0" fontId="0" fillId="10" borderId="2" xfId="0" applyFill="1" applyBorder="1" applyAlignment="1">
      <alignment horizontal="left" vertical="center" indent="9"/>
    </xf>
    <xf numFmtId="0" fontId="0" fillId="10" borderId="2" xfId="0" applyFill="1" applyBorder="1" applyAlignment="1">
      <alignment horizontal="left" vertical="center" wrapText="1" indent="9"/>
    </xf>
    <xf numFmtId="0" fontId="0" fillId="10" borderId="2" xfId="0" applyFill="1" applyBorder="1" applyAlignment="1">
      <alignment horizontal="left" wrapText="1" indent="9"/>
    </xf>
    <xf numFmtId="0" fontId="0" fillId="10" borderId="2" xfId="0" applyFill="1" applyBorder="1" applyAlignment="1">
      <alignment vertical="center"/>
    </xf>
    <xf numFmtId="0" fontId="0" fillId="0" borderId="16" xfId="0" applyBorder="1"/>
    <xf numFmtId="164" fontId="4" fillId="10" borderId="3" xfId="1" applyNumberFormat="1" applyFont="1" applyFill="1" applyBorder="1" applyAlignment="1" applyProtection="1">
      <alignment vertical="center"/>
      <protection locked="0"/>
    </xf>
    <xf numFmtId="164" fontId="4" fillId="10" borderId="4" xfId="1" applyNumberFormat="1" applyFont="1" applyFill="1" applyBorder="1" applyAlignment="1" applyProtection="1">
      <alignment vertical="center"/>
      <protection locked="0"/>
    </xf>
    <xf numFmtId="164" fontId="4" fillId="10" borderId="15" xfId="1" applyNumberFormat="1" applyFont="1" applyFill="1" applyBorder="1" applyAlignment="1" applyProtection="1">
      <alignment vertical="center"/>
      <protection locked="0"/>
    </xf>
    <xf numFmtId="164" fontId="4" fillId="10" borderId="1" xfId="1" applyNumberFormat="1" applyFont="1" applyFill="1" applyBorder="1" applyAlignment="1" applyProtection="1">
      <alignment vertical="center"/>
      <protection locked="0"/>
    </xf>
    <xf numFmtId="164" fontId="0" fillId="10" borderId="15" xfId="1" applyNumberFormat="1" applyFont="1" applyFill="1" applyBorder="1" applyAlignment="1" applyProtection="1">
      <alignment vertical="center"/>
      <protection locked="0"/>
    </xf>
    <xf numFmtId="164" fontId="0" fillId="10" borderId="1" xfId="1" applyNumberFormat="1" applyFont="1" applyFill="1" applyBorder="1" applyAlignment="1" applyProtection="1">
      <alignment vertical="center"/>
      <protection locked="0"/>
    </xf>
    <xf numFmtId="164" fontId="0" fillId="10" borderId="15" xfId="1" applyNumberFormat="1" applyFont="1" applyFill="1" applyBorder="1" applyAlignment="1">
      <alignment vertical="center"/>
    </xf>
    <xf numFmtId="164" fontId="0" fillId="10" borderId="1" xfId="1" applyNumberFormat="1" applyFont="1" applyFill="1" applyBorder="1" applyAlignment="1">
      <alignment vertical="center"/>
    </xf>
    <xf numFmtId="164" fontId="0" fillId="0" borderId="17" xfId="1" applyNumberFormat="1" applyFont="1" applyBorder="1"/>
    <xf numFmtId="164" fontId="0" fillId="0" borderId="18" xfId="1" applyNumberFormat="1" applyFont="1" applyBorder="1"/>
    <xf numFmtId="164" fontId="0" fillId="0" borderId="0" xfId="0" applyNumberFormat="1"/>
    <xf numFmtId="0" fontId="4" fillId="10" borderId="2" xfId="0" applyFont="1" applyFill="1" applyBorder="1" applyAlignment="1">
      <alignment horizontal="left" vertical="center" wrapText="1" indent="6"/>
    </xf>
    <xf numFmtId="164" fontId="0" fillId="10" borderId="3" xfId="1" applyNumberFormat="1" applyFont="1" applyFill="1" applyBorder="1" applyAlignment="1" applyProtection="1">
      <alignment vertical="center"/>
      <protection locked="0"/>
    </xf>
    <xf numFmtId="0" fontId="4" fillId="9" borderId="6" xfId="0" applyFont="1" applyFill="1" applyBorder="1" applyAlignment="1">
      <alignment horizontal="center" vertical="center" wrapText="1"/>
    </xf>
    <xf numFmtId="0" fontId="4" fillId="9" borderId="9" xfId="0" applyFont="1" applyFill="1" applyBorder="1" applyAlignment="1">
      <alignment horizontal="center" vertical="center" wrapText="1"/>
    </xf>
    <xf numFmtId="0" fontId="4" fillId="9" borderId="7" xfId="0" applyFont="1" applyFill="1" applyBorder="1" applyAlignment="1">
      <alignment horizontal="center" vertical="center" wrapText="1"/>
    </xf>
    <xf numFmtId="0" fontId="4" fillId="9" borderId="8" xfId="0" applyFont="1" applyFill="1" applyBorder="1" applyAlignment="1">
      <alignment horizontal="center" vertical="center" wrapText="1"/>
    </xf>
    <xf numFmtId="0" fontId="4" fillId="9" borderId="11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 applyProtection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15" xfId="0" applyFont="1" applyFill="1" applyBorder="1" applyAlignment="1" applyProtection="1">
      <alignment horizontal="center" vertical="center"/>
    </xf>
    <xf numFmtId="0" fontId="6" fillId="0" borderId="3" xfId="0" applyFont="1" applyFill="1" applyBorder="1" applyAlignment="1" applyProtection="1">
      <alignment horizontal="center" vertical="center"/>
    </xf>
    <xf numFmtId="0" fontId="6" fillId="0" borderId="19" xfId="0" applyFont="1" applyFill="1" applyBorder="1" applyAlignment="1" applyProtection="1">
      <alignment horizontal="center" vertical="center"/>
    </xf>
    <xf numFmtId="0" fontId="6" fillId="0" borderId="5" xfId="0" applyFont="1" applyFill="1" applyBorder="1" applyAlignment="1" applyProtection="1">
      <alignment horizontal="center" vertical="center"/>
    </xf>
  </cellXfs>
  <cellStyles count="12">
    <cellStyle name="60% - Énfasis1 2" xfId="2"/>
    <cellStyle name="60% - Énfasis2 2" xfId="3"/>
    <cellStyle name="60% - Énfasis3 2" xfId="4"/>
    <cellStyle name="60% - Énfasis4 2" xfId="5"/>
    <cellStyle name="60% - Énfasis5 2" xfId="6"/>
    <cellStyle name="60% - Énfasis6 2" xfId="7"/>
    <cellStyle name="Millares" xfId="1" builtinId="3"/>
    <cellStyle name="Millares 2" xfId="8"/>
    <cellStyle name="Neutral 2" xfId="9"/>
    <cellStyle name="Normal" xfId="0" builtinId="0"/>
    <cellStyle name="Normal 2" xfId="10"/>
    <cellStyle name="Título 4" xfId="1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g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425824</xdr:colOff>
      <xdr:row>0</xdr:row>
      <xdr:rowOff>44824</xdr:rowOff>
    </xdr:from>
    <xdr:to>
      <xdr:col>5</xdr:col>
      <xdr:colOff>1098177</xdr:colOff>
      <xdr:row>4</xdr:row>
      <xdr:rowOff>131907</xdr:rowOff>
    </xdr:to>
    <xdr:grpSp>
      <xdr:nvGrpSpPr>
        <xdr:cNvPr id="2" name="Grupo 3"/>
        <xdr:cNvGrpSpPr/>
      </xdr:nvGrpSpPr>
      <xdr:grpSpPr>
        <a:xfrm>
          <a:off x="9861177" y="44824"/>
          <a:ext cx="1893794" cy="983554"/>
          <a:chOff x="14150393" y="311727"/>
          <a:chExt cx="2600900" cy="868142"/>
        </a:xfrm>
      </xdr:grpSpPr>
      <xdr:pic>
        <xdr:nvPicPr>
          <xdr:cNvPr id="3" name="Imagen 4">
            <a:extLst>
              <a:ext uri="{FF2B5EF4-FFF2-40B4-BE49-F238E27FC236}">
                <a16:creationId xmlns:a16="http://schemas.microsoft.com/office/drawing/2014/main" xmlns="" id="{FAD71210-C2AA-4824-9F85-5F67961C7DF4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4150393" y="545487"/>
            <a:ext cx="1910715" cy="634382"/>
          </a:xfrm>
          <a:prstGeom prst="rect">
            <a:avLst/>
          </a:prstGeom>
          <a:noFill/>
          <a:ln>
            <a:noFill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  <a:ext uri="{91240B29-F687-4F45-9708-019B960494DF}">
              <a14:hiddenLine xmlns:a14="http://schemas.microsoft.com/office/drawing/2010/main" w="1">
                <a:solidFill>
                  <a:srgbClr xmlns:mc="http://schemas.openxmlformats.org/markup-compatibility/2006" val="FFFFFF" mc:Ignorable="a14" a14:legacySpreadsheetColorIndex="65"/>
                </a:solidFill>
                <a:miter lim="800000"/>
                <a:headEnd/>
                <a:tailEnd type="none" w="med" len="med"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pic>
      <xdr:pic>
        <xdr:nvPicPr>
          <xdr:cNvPr id="4" name="Imagen 5">
            <a:extLst>
              <a:ext uri="{FF2B5EF4-FFF2-40B4-BE49-F238E27FC236}">
                <a16:creationId xmlns:a16="http://schemas.microsoft.com/office/drawing/2014/main" xmlns="" id="{A9B05AF4-B71B-48D4-889A-C1FD7426E562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6078862" y="311727"/>
            <a:ext cx="672431" cy="855879"/>
          </a:xfrm>
          <a:prstGeom prst="rect">
            <a:avLst/>
          </a:prstGeom>
          <a:noFill/>
          <a:ln>
            <a:noFill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  <a:ext uri="{91240B29-F687-4F45-9708-019B960494DF}">
              <a14:hiddenLine xmlns:a14="http://schemas.microsoft.com/office/drawing/2010/main" w="1">
                <a:solidFill>
                  <a:srgbClr xmlns:mc="http://schemas.openxmlformats.org/markup-compatibility/2006" val="FFFFFF" mc:Ignorable="a14" a14:legacySpreadsheetColorIndex="65"/>
                </a:solidFill>
                <a:miter lim="800000"/>
                <a:headEnd/>
                <a:tailEnd type="none" w="med" len="med"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pic>
    </xdr:grpSp>
    <xdr:clientData/>
  </xdr:twoCellAnchor>
  <xdr:twoCellAnchor editAs="oneCell">
    <xdr:from>
      <xdr:col>5</xdr:col>
      <xdr:colOff>1075764</xdr:colOff>
      <xdr:row>0</xdr:row>
      <xdr:rowOff>22413</xdr:rowOff>
    </xdr:from>
    <xdr:to>
      <xdr:col>6</xdr:col>
      <xdr:colOff>1098177</xdr:colOff>
      <xdr:row>4</xdr:row>
      <xdr:rowOff>179294</xdr:rowOff>
    </xdr:to>
    <xdr:pic>
      <xdr:nvPicPr>
        <xdr:cNvPr id="5" name="4 Imagen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724714" y="22413"/>
          <a:ext cx="1241613" cy="1033181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CC\Documents\FORMATOS%20LDF\06%20MATRIZ%20FORMATOS%20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ORGANISMO, Gobierno del Estado de Oaxaca</v>
          </cell>
        </row>
        <row r="20">
          <cell r="D20" t="str">
            <v>2018 (d)</v>
          </cell>
          <cell r="E20" t="str">
            <v>31 de diciembre de 2017 (e)</v>
          </cell>
        </row>
        <row r="23"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G25" t="str">
            <v>2016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 refreshError="1"/>
      <sheetData sheetId="1" refreshError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 refreshError="1"/>
      <sheetData sheetId="4" refreshError="1"/>
      <sheetData sheetId="5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78"/>
  <sheetViews>
    <sheetView tabSelected="1" zoomScale="85" zoomScaleNormal="85" workbookViewId="0">
      <selection activeCell="A18" sqref="A18"/>
    </sheetView>
  </sheetViews>
  <sheetFormatPr baseColWidth="10" defaultRowHeight="15" x14ac:dyDescent="0.25"/>
  <cols>
    <col min="1" max="1" width="86.5703125" bestFit="1" customWidth="1"/>
    <col min="2" max="7" width="18.28515625" customWidth="1"/>
  </cols>
  <sheetData>
    <row r="1" spans="1:7" ht="17.25" x14ac:dyDescent="0.25">
      <c r="A1" s="30" t="s">
        <v>0</v>
      </c>
      <c r="B1" s="30"/>
      <c r="C1" s="30"/>
      <c r="D1" s="30"/>
      <c r="E1" s="30"/>
      <c r="F1" s="30"/>
      <c r="G1" s="30"/>
    </row>
    <row r="2" spans="1:7" ht="17.25" x14ac:dyDescent="0.25">
      <c r="A2" s="31" t="s">
        <v>1</v>
      </c>
      <c r="B2" s="31"/>
      <c r="C2" s="31"/>
      <c r="D2" s="31"/>
      <c r="E2" s="31"/>
      <c r="F2" s="31"/>
      <c r="G2" s="31"/>
    </row>
    <row r="3" spans="1:7" ht="17.25" x14ac:dyDescent="0.25">
      <c r="A3" s="31" t="s">
        <v>2</v>
      </c>
      <c r="B3" s="31"/>
      <c r="C3" s="31"/>
      <c r="D3" s="31"/>
      <c r="E3" s="31"/>
      <c r="F3" s="31"/>
      <c r="G3" s="31"/>
    </row>
    <row r="4" spans="1:7" ht="17.25" x14ac:dyDescent="0.25">
      <c r="A4" s="32" t="s">
        <v>49</v>
      </c>
      <c r="B4" s="33"/>
      <c r="C4" s="33"/>
      <c r="D4" s="33"/>
      <c r="E4" s="33"/>
      <c r="F4" s="33"/>
      <c r="G4" s="34"/>
    </row>
    <row r="5" spans="1:7" ht="18" thickBot="1" x14ac:dyDescent="0.3">
      <c r="A5" s="35" t="s">
        <v>3</v>
      </c>
      <c r="B5" s="35"/>
      <c r="C5" s="35"/>
      <c r="D5" s="35"/>
      <c r="E5" s="35"/>
      <c r="F5" s="35"/>
      <c r="G5" s="35"/>
    </row>
    <row r="6" spans="1:7" ht="14.45" customHeight="1" x14ac:dyDescent="0.25">
      <c r="A6" s="25" t="s">
        <v>4</v>
      </c>
      <c r="B6" s="27" t="s">
        <v>5</v>
      </c>
      <c r="C6" s="27"/>
      <c r="D6" s="27"/>
      <c r="E6" s="27"/>
      <c r="F6" s="27"/>
      <c r="G6" s="28" t="s">
        <v>6</v>
      </c>
    </row>
    <row r="7" spans="1:7" ht="30.75" thickBot="1" x14ac:dyDescent="0.3">
      <c r="A7" s="26"/>
      <c r="B7" s="1" t="s">
        <v>7</v>
      </c>
      <c r="C7" s="1" t="s">
        <v>8</v>
      </c>
      <c r="D7" s="1" t="s">
        <v>9</v>
      </c>
      <c r="E7" s="1" t="s">
        <v>10</v>
      </c>
      <c r="F7" s="1" t="s">
        <v>11</v>
      </c>
      <c r="G7" s="29"/>
    </row>
    <row r="8" spans="1:7" x14ac:dyDescent="0.25">
      <c r="A8" s="2"/>
      <c r="B8" s="3"/>
      <c r="C8" s="3"/>
      <c r="D8" s="3"/>
      <c r="E8" s="3"/>
      <c r="F8" s="3"/>
      <c r="G8" s="4"/>
    </row>
    <row r="9" spans="1:7" ht="18" customHeight="1" x14ac:dyDescent="0.25">
      <c r="A9" s="5" t="s">
        <v>40</v>
      </c>
      <c r="B9" s="12">
        <f>SUM(B10,B19,B27,B37)</f>
        <v>59649150</v>
      </c>
      <c r="C9" s="12">
        <f t="shared" ref="C9:G9" si="0">SUM(C10,C19,C27,C37)</f>
        <v>0</v>
      </c>
      <c r="D9" s="12">
        <f t="shared" si="0"/>
        <v>59649150</v>
      </c>
      <c r="E9" s="12">
        <f t="shared" si="0"/>
        <v>20762005.32</v>
      </c>
      <c r="F9" s="12">
        <f t="shared" si="0"/>
        <v>12819994.619999999</v>
      </c>
      <c r="G9" s="13">
        <f t="shared" si="0"/>
        <v>38887144.68</v>
      </c>
    </row>
    <row r="10" spans="1:7" ht="18" customHeight="1" x14ac:dyDescent="0.25">
      <c r="A10" s="6" t="s">
        <v>41</v>
      </c>
      <c r="B10" s="14">
        <f>SUM(B11:B18)</f>
        <v>0</v>
      </c>
      <c r="C10" s="14">
        <f t="shared" ref="C10:F10" si="1">SUM(C11:C18)</f>
        <v>0</v>
      </c>
      <c r="D10" s="14">
        <f t="shared" si="1"/>
        <v>0</v>
      </c>
      <c r="E10" s="14">
        <f t="shared" si="1"/>
        <v>0</v>
      </c>
      <c r="F10" s="14">
        <f t="shared" si="1"/>
        <v>0</v>
      </c>
      <c r="G10" s="15">
        <f>SUM(G11:G18)</f>
        <v>0</v>
      </c>
    </row>
    <row r="11" spans="1:7" ht="18" customHeight="1" x14ac:dyDescent="0.25">
      <c r="A11" s="7" t="s">
        <v>12</v>
      </c>
      <c r="B11" s="16">
        <v>0</v>
      </c>
      <c r="C11" s="16">
        <v>0</v>
      </c>
      <c r="D11" s="16">
        <v>0</v>
      </c>
      <c r="E11" s="16">
        <v>0</v>
      </c>
      <c r="F11" s="16">
        <v>0</v>
      </c>
      <c r="G11" s="17">
        <f>D11-E11</f>
        <v>0</v>
      </c>
    </row>
    <row r="12" spans="1:7" ht="18" customHeight="1" x14ac:dyDescent="0.25">
      <c r="A12" s="7" t="s">
        <v>13</v>
      </c>
      <c r="B12" s="16">
        <v>0</v>
      </c>
      <c r="C12" s="16">
        <v>0</v>
      </c>
      <c r="D12" s="16">
        <v>0</v>
      </c>
      <c r="E12" s="16">
        <v>0</v>
      </c>
      <c r="F12" s="16">
        <v>0</v>
      </c>
      <c r="G12" s="17">
        <f t="shared" ref="G12:G18" si="2">D12-E12</f>
        <v>0</v>
      </c>
    </row>
    <row r="13" spans="1:7" ht="18" customHeight="1" x14ac:dyDescent="0.25">
      <c r="A13" s="7" t="s">
        <v>14</v>
      </c>
      <c r="B13" s="16">
        <v>0</v>
      </c>
      <c r="C13" s="16">
        <v>0</v>
      </c>
      <c r="D13" s="16">
        <v>0</v>
      </c>
      <c r="E13" s="16">
        <v>0</v>
      </c>
      <c r="F13" s="16">
        <v>0</v>
      </c>
      <c r="G13" s="17">
        <f t="shared" si="2"/>
        <v>0</v>
      </c>
    </row>
    <row r="14" spans="1:7" ht="18" customHeight="1" x14ac:dyDescent="0.25">
      <c r="A14" s="7" t="s">
        <v>15</v>
      </c>
      <c r="B14" s="16">
        <v>0</v>
      </c>
      <c r="C14" s="16">
        <v>0</v>
      </c>
      <c r="D14" s="16">
        <v>0</v>
      </c>
      <c r="E14" s="16">
        <v>0</v>
      </c>
      <c r="F14" s="16">
        <v>0</v>
      </c>
      <c r="G14" s="17">
        <f t="shared" si="2"/>
        <v>0</v>
      </c>
    </row>
    <row r="15" spans="1:7" ht="18" customHeight="1" x14ac:dyDescent="0.25">
      <c r="A15" s="7" t="s">
        <v>16</v>
      </c>
      <c r="B15" s="16">
        <v>0</v>
      </c>
      <c r="C15" s="16">
        <v>0</v>
      </c>
      <c r="D15" s="16">
        <v>0</v>
      </c>
      <c r="E15" s="16">
        <v>0</v>
      </c>
      <c r="F15" s="16">
        <v>0</v>
      </c>
      <c r="G15" s="17">
        <f t="shared" si="2"/>
        <v>0</v>
      </c>
    </row>
    <row r="16" spans="1:7" ht="18" customHeight="1" x14ac:dyDescent="0.25">
      <c r="A16" s="7" t="s">
        <v>17</v>
      </c>
      <c r="B16" s="16">
        <v>0</v>
      </c>
      <c r="C16" s="16">
        <v>0</v>
      </c>
      <c r="D16" s="16">
        <v>0</v>
      </c>
      <c r="E16" s="16">
        <v>0</v>
      </c>
      <c r="F16" s="16">
        <v>0</v>
      </c>
      <c r="G16" s="17">
        <f t="shared" si="2"/>
        <v>0</v>
      </c>
    </row>
    <row r="17" spans="1:14" ht="18" customHeight="1" x14ac:dyDescent="0.25">
      <c r="A17" s="7" t="s">
        <v>18</v>
      </c>
      <c r="B17" s="16">
        <v>0</v>
      </c>
      <c r="C17" s="16">
        <v>0</v>
      </c>
      <c r="D17" s="16">
        <v>0</v>
      </c>
      <c r="E17" s="16">
        <v>0</v>
      </c>
      <c r="F17" s="16">
        <v>0</v>
      </c>
      <c r="G17" s="17">
        <f t="shared" si="2"/>
        <v>0</v>
      </c>
    </row>
    <row r="18" spans="1:14" ht="18" customHeight="1" x14ac:dyDescent="0.25">
      <c r="A18" s="7" t="s">
        <v>19</v>
      </c>
      <c r="B18" s="16">
        <v>0</v>
      </c>
      <c r="C18" s="16">
        <v>0</v>
      </c>
      <c r="D18" s="16">
        <v>0</v>
      </c>
      <c r="E18" s="16">
        <v>0</v>
      </c>
      <c r="F18" s="16">
        <v>0</v>
      </c>
      <c r="G18" s="17">
        <f t="shared" si="2"/>
        <v>0</v>
      </c>
    </row>
    <row r="19" spans="1:14" ht="18" customHeight="1" x14ac:dyDescent="0.25">
      <c r="A19" s="6" t="s">
        <v>42</v>
      </c>
      <c r="B19" s="14">
        <f>SUM(B20:B26)</f>
        <v>59649150</v>
      </c>
      <c r="C19" s="14">
        <f t="shared" ref="C19:F19" si="3">SUM(C20:C26)</f>
        <v>0</v>
      </c>
      <c r="D19" s="14">
        <f t="shared" si="3"/>
        <v>59649150</v>
      </c>
      <c r="E19" s="14">
        <f t="shared" si="3"/>
        <v>20762005.32</v>
      </c>
      <c r="F19" s="14">
        <f t="shared" si="3"/>
        <v>12819994.619999999</v>
      </c>
      <c r="G19" s="15">
        <f>SUM(G20:G26)</f>
        <v>38887144.68</v>
      </c>
    </row>
    <row r="20" spans="1:14" ht="18" customHeight="1" x14ac:dyDescent="0.25">
      <c r="A20" s="7" t="s">
        <v>20</v>
      </c>
      <c r="B20" s="16">
        <v>0</v>
      </c>
      <c r="C20" s="16">
        <v>0</v>
      </c>
      <c r="D20" s="16">
        <v>0</v>
      </c>
      <c r="E20" s="16">
        <v>0</v>
      </c>
      <c r="F20" s="16">
        <v>0</v>
      </c>
      <c r="G20" s="17">
        <f>D20-E20</f>
        <v>0</v>
      </c>
    </row>
    <row r="21" spans="1:14" ht="18" customHeight="1" x14ac:dyDescent="0.25">
      <c r="A21" s="7" t="s">
        <v>21</v>
      </c>
      <c r="B21" s="16">
        <v>0</v>
      </c>
      <c r="C21" s="16">
        <v>0</v>
      </c>
      <c r="D21" s="16">
        <v>0</v>
      </c>
      <c r="E21" s="16">
        <v>0</v>
      </c>
      <c r="F21" s="16">
        <v>0</v>
      </c>
      <c r="G21" s="17">
        <f t="shared" ref="G21:G26" si="4">D21-E21</f>
        <v>0</v>
      </c>
    </row>
    <row r="22" spans="1:14" ht="18" customHeight="1" x14ac:dyDescent="0.25">
      <c r="A22" s="7" t="s">
        <v>22</v>
      </c>
      <c r="B22" s="16">
        <v>0</v>
      </c>
      <c r="C22" s="16">
        <v>0</v>
      </c>
      <c r="D22" s="16">
        <v>0</v>
      </c>
      <c r="E22" s="16">
        <v>0</v>
      </c>
      <c r="F22" s="16">
        <v>0</v>
      </c>
      <c r="G22" s="17">
        <f t="shared" si="4"/>
        <v>0</v>
      </c>
    </row>
    <row r="23" spans="1:14" ht="18" customHeight="1" x14ac:dyDescent="0.25">
      <c r="A23" s="7" t="s">
        <v>23</v>
      </c>
      <c r="B23" s="16">
        <v>0</v>
      </c>
      <c r="C23" s="16">
        <f>+D23-B23</f>
        <v>0</v>
      </c>
      <c r="D23" s="16">
        <v>0</v>
      </c>
      <c r="E23" s="16">
        <v>0</v>
      </c>
      <c r="F23" s="16">
        <v>0</v>
      </c>
      <c r="G23" s="17">
        <f t="shared" si="4"/>
        <v>0</v>
      </c>
    </row>
    <row r="24" spans="1:14" ht="18" customHeight="1" x14ac:dyDescent="0.25">
      <c r="A24" s="7" t="s">
        <v>24</v>
      </c>
      <c r="B24" s="16">
        <v>59649150</v>
      </c>
      <c r="C24" s="16">
        <f>+D24-B24</f>
        <v>0</v>
      </c>
      <c r="D24" s="24">
        <v>59649150</v>
      </c>
      <c r="E24" s="16">
        <v>20762005.32</v>
      </c>
      <c r="F24" s="16">
        <v>12819994.619999999</v>
      </c>
      <c r="G24" s="17">
        <f t="shared" si="4"/>
        <v>38887144.68</v>
      </c>
      <c r="I24" s="22"/>
      <c r="J24" s="22"/>
      <c r="K24" s="22"/>
      <c r="L24" s="22"/>
      <c r="M24" s="22"/>
      <c r="N24" s="22"/>
    </row>
    <row r="25" spans="1:14" ht="18" customHeight="1" x14ac:dyDescent="0.25">
      <c r="A25" s="7" t="s">
        <v>25</v>
      </c>
      <c r="B25" s="16">
        <v>0</v>
      </c>
      <c r="C25" s="16">
        <v>0</v>
      </c>
      <c r="D25" s="16">
        <v>0</v>
      </c>
      <c r="E25" s="16">
        <v>0</v>
      </c>
      <c r="F25" s="16">
        <v>0</v>
      </c>
      <c r="G25" s="17">
        <f t="shared" si="4"/>
        <v>0</v>
      </c>
    </row>
    <row r="26" spans="1:14" ht="18" customHeight="1" x14ac:dyDescent="0.25">
      <c r="A26" s="7" t="s">
        <v>26</v>
      </c>
      <c r="B26" s="16">
        <v>0</v>
      </c>
      <c r="C26" s="16">
        <v>0</v>
      </c>
      <c r="D26" s="16">
        <v>0</v>
      </c>
      <c r="E26" s="16">
        <v>0</v>
      </c>
      <c r="F26" s="16">
        <v>0</v>
      </c>
      <c r="G26" s="17">
        <f t="shared" si="4"/>
        <v>0</v>
      </c>
    </row>
    <row r="27" spans="1:14" ht="18" customHeight="1" x14ac:dyDescent="0.25">
      <c r="A27" s="6" t="s">
        <v>43</v>
      </c>
      <c r="B27" s="14">
        <f>SUM(B28:B36)</f>
        <v>0</v>
      </c>
      <c r="C27" s="14">
        <f t="shared" ref="C27:F27" si="5">SUM(C28:C36)</f>
        <v>0</v>
      </c>
      <c r="D27" s="14">
        <f t="shared" si="5"/>
        <v>0</v>
      </c>
      <c r="E27" s="14">
        <f t="shared" si="5"/>
        <v>0</v>
      </c>
      <c r="F27" s="14">
        <f t="shared" si="5"/>
        <v>0</v>
      </c>
      <c r="G27" s="15">
        <f>SUM(G28:G36)</f>
        <v>0</v>
      </c>
    </row>
    <row r="28" spans="1:14" ht="18" customHeight="1" x14ac:dyDescent="0.25">
      <c r="A28" s="8" t="s">
        <v>27</v>
      </c>
      <c r="B28" s="16">
        <v>0</v>
      </c>
      <c r="C28" s="16">
        <v>0</v>
      </c>
      <c r="D28" s="16">
        <v>0</v>
      </c>
      <c r="E28" s="16">
        <v>0</v>
      </c>
      <c r="F28" s="16">
        <v>0</v>
      </c>
      <c r="G28" s="17">
        <f>D28-E28</f>
        <v>0</v>
      </c>
    </row>
    <row r="29" spans="1:14" ht="18" customHeight="1" x14ac:dyDescent="0.25">
      <c r="A29" s="7" t="s">
        <v>28</v>
      </c>
      <c r="B29" s="16">
        <v>0</v>
      </c>
      <c r="C29" s="16">
        <v>0</v>
      </c>
      <c r="D29" s="16">
        <v>0</v>
      </c>
      <c r="E29" s="16">
        <v>0</v>
      </c>
      <c r="F29" s="16">
        <v>0</v>
      </c>
      <c r="G29" s="17">
        <f t="shared" ref="G29:G36" si="6">D29-E29</f>
        <v>0</v>
      </c>
    </row>
    <row r="30" spans="1:14" ht="18" customHeight="1" x14ac:dyDescent="0.25">
      <c r="A30" s="7" t="s">
        <v>29</v>
      </c>
      <c r="B30" s="16">
        <v>0</v>
      </c>
      <c r="C30" s="16">
        <v>0</v>
      </c>
      <c r="D30" s="16">
        <v>0</v>
      </c>
      <c r="E30" s="16">
        <v>0</v>
      </c>
      <c r="F30" s="16">
        <v>0</v>
      </c>
      <c r="G30" s="17">
        <f t="shared" si="6"/>
        <v>0</v>
      </c>
    </row>
    <row r="31" spans="1:14" ht="18" customHeight="1" x14ac:dyDescent="0.25">
      <c r="A31" s="7" t="s">
        <v>30</v>
      </c>
      <c r="B31" s="16">
        <v>0</v>
      </c>
      <c r="C31" s="16">
        <v>0</v>
      </c>
      <c r="D31" s="16">
        <v>0</v>
      </c>
      <c r="E31" s="16">
        <v>0</v>
      </c>
      <c r="F31" s="16">
        <v>0</v>
      </c>
      <c r="G31" s="17">
        <f t="shared" si="6"/>
        <v>0</v>
      </c>
    </row>
    <row r="32" spans="1:14" ht="18" customHeight="1" x14ac:dyDescent="0.25">
      <c r="A32" s="7" t="s">
        <v>31</v>
      </c>
      <c r="B32" s="16">
        <v>0</v>
      </c>
      <c r="C32" s="16">
        <v>0</v>
      </c>
      <c r="D32" s="16">
        <v>0</v>
      </c>
      <c r="E32" s="16">
        <v>0</v>
      </c>
      <c r="F32" s="16">
        <v>0</v>
      </c>
      <c r="G32" s="17">
        <f t="shared" si="6"/>
        <v>0</v>
      </c>
    </row>
    <row r="33" spans="1:7" ht="18" customHeight="1" x14ac:dyDescent="0.25">
      <c r="A33" s="7" t="s">
        <v>32</v>
      </c>
      <c r="B33" s="16">
        <v>0</v>
      </c>
      <c r="C33" s="16">
        <v>0</v>
      </c>
      <c r="D33" s="16">
        <v>0</v>
      </c>
      <c r="E33" s="16">
        <v>0</v>
      </c>
      <c r="F33" s="16">
        <v>0</v>
      </c>
      <c r="G33" s="17">
        <f t="shared" si="6"/>
        <v>0</v>
      </c>
    </row>
    <row r="34" spans="1:7" ht="18" customHeight="1" x14ac:dyDescent="0.25">
      <c r="A34" s="7" t="s">
        <v>33</v>
      </c>
      <c r="B34" s="16">
        <v>0</v>
      </c>
      <c r="C34" s="16">
        <v>0</v>
      </c>
      <c r="D34" s="16">
        <v>0</v>
      </c>
      <c r="E34" s="16">
        <v>0</v>
      </c>
      <c r="F34" s="16">
        <v>0</v>
      </c>
      <c r="G34" s="17">
        <f t="shared" si="6"/>
        <v>0</v>
      </c>
    </row>
    <row r="35" spans="1:7" ht="18" customHeight="1" x14ac:dyDescent="0.25">
      <c r="A35" s="7" t="s">
        <v>34</v>
      </c>
      <c r="B35" s="16">
        <v>0</v>
      </c>
      <c r="C35" s="16">
        <v>0</v>
      </c>
      <c r="D35" s="16">
        <v>0</v>
      </c>
      <c r="E35" s="16">
        <v>0</v>
      </c>
      <c r="F35" s="16">
        <v>0</v>
      </c>
      <c r="G35" s="17">
        <f t="shared" si="6"/>
        <v>0</v>
      </c>
    </row>
    <row r="36" spans="1:7" ht="18" customHeight="1" x14ac:dyDescent="0.25">
      <c r="A36" s="7" t="s">
        <v>35</v>
      </c>
      <c r="B36" s="16">
        <v>0</v>
      </c>
      <c r="C36" s="16">
        <v>0</v>
      </c>
      <c r="D36" s="16">
        <v>0</v>
      </c>
      <c r="E36" s="16">
        <v>0</v>
      </c>
      <c r="F36" s="16">
        <v>0</v>
      </c>
      <c r="G36" s="17">
        <f t="shared" si="6"/>
        <v>0</v>
      </c>
    </row>
    <row r="37" spans="1:7" ht="18" customHeight="1" x14ac:dyDescent="0.25">
      <c r="A37" s="23" t="s">
        <v>44</v>
      </c>
      <c r="B37" s="14">
        <f>SUM(B38:B41)</f>
        <v>0</v>
      </c>
      <c r="C37" s="14">
        <f t="shared" ref="C37:F37" si="7">SUM(C38:C41)</f>
        <v>0</v>
      </c>
      <c r="D37" s="14">
        <f t="shared" si="7"/>
        <v>0</v>
      </c>
      <c r="E37" s="14">
        <f t="shared" si="7"/>
        <v>0</v>
      </c>
      <c r="F37" s="14">
        <f t="shared" si="7"/>
        <v>0</v>
      </c>
      <c r="G37" s="15">
        <f>SUM(G38:G41)</f>
        <v>0</v>
      </c>
    </row>
    <row r="38" spans="1:7" ht="18" customHeight="1" x14ac:dyDescent="0.25">
      <c r="A38" s="8" t="s">
        <v>36</v>
      </c>
      <c r="B38" s="16">
        <v>0</v>
      </c>
      <c r="C38" s="16">
        <v>0</v>
      </c>
      <c r="D38" s="16">
        <v>0</v>
      </c>
      <c r="E38" s="16">
        <v>0</v>
      </c>
      <c r="F38" s="16">
        <v>0</v>
      </c>
      <c r="G38" s="17">
        <f>D38-E38</f>
        <v>0</v>
      </c>
    </row>
    <row r="39" spans="1:7" ht="27" customHeight="1" x14ac:dyDescent="0.25">
      <c r="A39" s="8" t="s">
        <v>37</v>
      </c>
      <c r="B39" s="16">
        <v>0</v>
      </c>
      <c r="C39" s="16">
        <v>0</v>
      </c>
      <c r="D39" s="16">
        <v>0</v>
      </c>
      <c r="E39" s="16">
        <v>0</v>
      </c>
      <c r="F39" s="16">
        <v>0</v>
      </c>
      <c r="G39" s="17">
        <f t="shared" ref="G39:G41" si="8">D39-E39</f>
        <v>0</v>
      </c>
    </row>
    <row r="40" spans="1:7" ht="18" customHeight="1" x14ac:dyDescent="0.25">
      <c r="A40" s="8" t="s">
        <v>38</v>
      </c>
      <c r="B40" s="16">
        <v>0</v>
      </c>
      <c r="C40" s="16">
        <v>0</v>
      </c>
      <c r="D40" s="16">
        <v>0</v>
      </c>
      <c r="E40" s="16">
        <v>0</v>
      </c>
      <c r="F40" s="16">
        <v>0</v>
      </c>
      <c r="G40" s="17">
        <f t="shared" si="8"/>
        <v>0</v>
      </c>
    </row>
    <row r="41" spans="1:7" ht="18" customHeight="1" x14ac:dyDescent="0.25">
      <c r="A41" s="8" t="s">
        <v>39</v>
      </c>
      <c r="B41" s="16">
        <v>0</v>
      </c>
      <c r="C41" s="16">
        <v>0</v>
      </c>
      <c r="D41" s="16">
        <v>0</v>
      </c>
      <c r="E41" s="16">
        <v>0</v>
      </c>
      <c r="F41" s="16">
        <v>0</v>
      </c>
      <c r="G41" s="17">
        <f t="shared" si="8"/>
        <v>0</v>
      </c>
    </row>
    <row r="42" spans="1:7" x14ac:dyDescent="0.25">
      <c r="A42" s="8"/>
      <c r="B42" s="16"/>
      <c r="C42" s="16"/>
      <c r="D42" s="16"/>
      <c r="E42" s="16"/>
      <c r="F42" s="16"/>
      <c r="G42" s="17"/>
    </row>
    <row r="43" spans="1:7" ht="18" customHeight="1" x14ac:dyDescent="0.25">
      <c r="A43" s="5" t="s">
        <v>45</v>
      </c>
      <c r="B43" s="14">
        <f>SUM(B44,B53,B61,B71)</f>
        <v>11796939</v>
      </c>
      <c r="C43" s="14">
        <f t="shared" ref="C43:G43" si="9">SUM(C44,C53,C61,C71)</f>
        <v>11989466.280000001</v>
      </c>
      <c r="D43" s="14">
        <f t="shared" si="9"/>
        <v>23786405.280000001</v>
      </c>
      <c r="E43" s="14">
        <f t="shared" si="9"/>
        <v>9514731.7699999996</v>
      </c>
      <c r="F43" s="14">
        <f t="shared" si="9"/>
        <v>902245.57</v>
      </c>
      <c r="G43" s="15">
        <f t="shared" si="9"/>
        <v>14271673.510000002</v>
      </c>
    </row>
    <row r="44" spans="1:7" ht="18" customHeight="1" x14ac:dyDescent="0.25">
      <c r="A44" s="6" t="s">
        <v>46</v>
      </c>
      <c r="B44" s="14">
        <f>SUM(B45:B52)</f>
        <v>0</v>
      </c>
      <c r="C44" s="14">
        <f t="shared" ref="C44:G44" si="10">SUM(C45:C52)</f>
        <v>0</v>
      </c>
      <c r="D44" s="14">
        <f t="shared" si="10"/>
        <v>0</v>
      </c>
      <c r="E44" s="14">
        <f t="shared" si="10"/>
        <v>0</v>
      </c>
      <c r="F44" s="14">
        <f t="shared" si="10"/>
        <v>0</v>
      </c>
      <c r="G44" s="15">
        <f t="shared" si="10"/>
        <v>0</v>
      </c>
    </row>
    <row r="45" spans="1:7" ht="18" customHeight="1" x14ac:dyDescent="0.25">
      <c r="A45" s="8" t="s">
        <v>12</v>
      </c>
      <c r="B45" s="16">
        <v>0</v>
      </c>
      <c r="C45" s="16">
        <v>0</v>
      </c>
      <c r="D45" s="16">
        <v>0</v>
      </c>
      <c r="E45" s="16">
        <v>0</v>
      </c>
      <c r="F45" s="16">
        <v>0</v>
      </c>
      <c r="G45" s="17">
        <f>D45-E45</f>
        <v>0</v>
      </c>
    </row>
    <row r="46" spans="1:7" ht="18" customHeight="1" x14ac:dyDescent="0.25">
      <c r="A46" s="8" t="s">
        <v>13</v>
      </c>
      <c r="B46" s="16">
        <v>0</v>
      </c>
      <c r="C46" s="16">
        <v>0</v>
      </c>
      <c r="D46" s="16">
        <v>0</v>
      </c>
      <c r="E46" s="16">
        <v>0</v>
      </c>
      <c r="F46" s="16">
        <v>0</v>
      </c>
      <c r="G46" s="17">
        <f t="shared" ref="G46:G52" si="11">D46-E46</f>
        <v>0</v>
      </c>
    </row>
    <row r="47" spans="1:7" ht="18" customHeight="1" x14ac:dyDescent="0.25">
      <c r="A47" s="8" t="s">
        <v>14</v>
      </c>
      <c r="B47" s="16">
        <v>0</v>
      </c>
      <c r="C47" s="16">
        <v>0</v>
      </c>
      <c r="D47" s="16">
        <v>0</v>
      </c>
      <c r="E47" s="16">
        <v>0</v>
      </c>
      <c r="F47" s="16">
        <v>0</v>
      </c>
      <c r="G47" s="17">
        <f t="shared" si="11"/>
        <v>0</v>
      </c>
    </row>
    <row r="48" spans="1:7" ht="18" customHeight="1" x14ac:dyDescent="0.25">
      <c r="A48" s="8" t="s">
        <v>15</v>
      </c>
      <c r="B48" s="16">
        <v>0</v>
      </c>
      <c r="C48" s="16">
        <v>0</v>
      </c>
      <c r="D48" s="16">
        <v>0</v>
      </c>
      <c r="E48" s="16">
        <v>0</v>
      </c>
      <c r="F48" s="16">
        <v>0</v>
      </c>
      <c r="G48" s="17">
        <f t="shared" si="11"/>
        <v>0</v>
      </c>
    </row>
    <row r="49" spans="1:7" ht="18" customHeight="1" x14ac:dyDescent="0.25">
      <c r="A49" s="8" t="s">
        <v>16</v>
      </c>
      <c r="B49" s="16">
        <v>0</v>
      </c>
      <c r="C49" s="16">
        <v>0</v>
      </c>
      <c r="D49" s="16">
        <v>0</v>
      </c>
      <c r="E49" s="16">
        <v>0</v>
      </c>
      <c r="F49" s="16">
        <v>0</v>
      </c>
      <c r="G49" s="17">
        <f t="shared" si="11"/>
        <v>0</v>
      </c>
    </row>
    <row r="50" spans="1:7" ht="18" customHeight="1" x14ac:dyDescent="0.25">
      <c r="A50" s="8" t="s">
        <v>17</v>
      </c>
      <c r="B50" s="16">
        <v>0</v>
      </c>
      <c r="C50" s="16">
        <v>0</v>
      </c>
      <c r="D50" s="16">
        <v>0</v>
      </c>
      <c r="E50" s="16">
        <v>0</v>
      </c>
      <c r="F50" s="16">
        <v>0</v>
      </c>
      <c r="G50" s="17">
        <f t="shared" si="11"/>
        <v>0</v>
      </c>
    </row>
    <row r="51" spans="1:7" ht="18" customHeight="1" x14ac:dyDescent="0.25">
      <c r="A51" s="8" t="s">
        <v>18</v>
      </c>
      <c r="B51" s="16">
        <v>0</v>
      </c>
      <c r="C51" s="16">
        <v>0</v>
      </c>
      <c r="D51" s="16">
        <v>0</v>
      </c>
      <c r="E51" s="16">
        <v>0</v>
      </c>
      <c r="F51" s="16">
        <v>0</v>
      </c>
      <c r="G51" s="17">
        <f t="shared" si="11"/>
        <v>0</v>
      </c>
    </row>
    <row r="52" spans="1:7" ht="18" customHeight="1" x14ac:dyDescent="0.25">
      <c r="A52" s="8" t="s">
        <v>19</v>
      </c>
      <c r="B52" s="16">
        <v>0</v>
      </c>
      <c r="C52" s="16">
        <v>0</v>
      </c>
      <c r="D52" s="16">
        <v>0</v>
      </c>
      <c r="E52" s="16">
        <v>0</v>
      </c>
      <c r="F52" s="16">
        <v>0</v>
      </c>
      <c r="G52" s="17">
        <f t="shared" si="11"/>
        <v>0</v>
      </c>
    </row>
    <row r="53" spans="1:7" ht="18" customHeight="1" x14ac:dyDescent="0.25">
      <c r="A53" s="6" t="s">
        <v>42</v>
      </c>
      <c r="B53" s="14">
        <f>SUM(B54:B60)</f>
        <v>11796939</v>
      </c>
      <c r="C53" s="14">
        <f t="shared" ref="C53:G53" si="12">SUM(C54:C60)</f>
        <v>11989466.280000001</v>
      </c>
      <c r="D53" s="14">
        <f t="shared" si="12"/>
        <v>23786405.280000001</v>
      </c>
      <c r="E53" s="14">
        <f t="shared" si="12"/>
        <v>9514731.7699999996</v>
      </c>
      <c r="F53" s="14">
        <f t="shared" si="12"/>
        <v>902245.57</v>
      </c>
      <c r="G53" s="15">
        <f t="shared" si="12"/>
        <v>14271673.510000002</v>
      </c>
    </row>
    <row r="54" spans="1:7" ht="18" customHeight="1" x14ac:dyDescent="0.25">
      <c r="A54" s="8" t="s">
        <v>20</v>
      </c>
      <c r="B54" s="16">
        <v>0</v>
      </c>
      <c r="C54" s="16">
        <v>0</v>
      </c>
      <c r="D54" s="16">
        <v>0</v>
      </c>
      <c r="E54" s="16">
        <v>0</v>
      </c>
      <c r="F54" s="16">
        <v>0</v>
      </c>
      <c r="G54" s="17">
        <f>D54-E54</f>
        <v>0</v>
      </c>
    </row>
    <row r="55" spans="1:7" ht="18" customHeight="1" x14ac:dyDescent="0.25">
      <c r="A55" s="8" t="s">
        <v>21</v>
      </c>
      <c r="B55" s="16">
        <v>0</v>
      </c>
      <c r="C55" s="16">
        <v>0</v>
      </c>
      <c r="D55" s="16">
        <v>0</v>
      </c>
      <c r="E55" s="16">
        <v>0</v>
      </c>
      <c r="F55" s="16">
        <v>0</v>
      </c>
      <c r="G55" s="17">
        <f t="shared" ref="G55:G60" si="13">D55-E55</f>
        <v>0</v>
      </c>
    </row>
    <row r="56" spans="1:7" ht="18" customHeight="1" x14ac:dyDescent="0.25">
      <c r="A56" s="8" t="s">
        <v>22</v>
      </c>
      <c r="B56" s="16">
        <v>0</v>
      </c>
      <c r="C56" s="16">
        <v>0</v>
      </c>
      <c r="D56" s="16">
        <v>0</v>
      </c>
      <c r="E56" s="16">
        <v>0</v>
      </c>
      <c r="F56" s="16">
        <v>0</v>
      </c>
      <c r="G56" s="17">
        <f t="shared" si="13"/>
        <v>0</v>
      </c>
    </row>
    <row r="57" spans="1:7" ht="18" customHeight="1" x14ac:dyDescent="0.25">
      <c r="A57" s="9" t="s">
        <v>23</v>
      </c>
      <c r="B57" s="16">
        <v>0</v>
      </c>
      <c r="C57" s="16">
        <f>+D57-B57</f>
        <v>0</v>
      </c>
      <c r="D57" s="16">
        <v>0</v>
      </c>
      <c r="E57" s="16">
        <v>0</v>
      </c>
      <c r="F57" s="16">
        <v>0</v>
      </c>
      <c r="G57" s="17">
        <f t="shared" si="13"/>
        <v>0</v>
      </c>
    </row>
    <row r="58" spans="1:7" ht="18" customHeight="1" x14ac:dyDescent="0.25">
      <c r="A58" s="8" t="s">
        <v>24</v>
      </c>
      <c r="B58" s="16">
        <v>11796939</v>
      </c>
      <c r="C58" s="16">
        <f>+D58-B58</f>
        <v>11989466.280000001</v>
      </c>
      <c r="D58" s="16">
        <v>23786405.280000001</v>
      </c>
      <c r="E58" s="16">
        <v>9514731.7699999996</v>
      </c>
      <c r="F58" s="16">
        <v>902245.57</v>
      </c>
      <c r="G58" s="17">
        <f>+D58-E58</f>
        <v>14271673.510000002</v>
      </c>
    </row>
    <row r="59" spans="1:7" ht="18" customHeight="1" x14ac:dyDescent="0.25">
      <c r="A59" s="8" t="s">
        <v>25</v>
      </c>
      <c r="B59" s="16">
        <v>0</v>
      </c>
      <c r="C59" s="16">
        <v>0</v>
      </c>
      <c r="D59" s="16">
        <v>0</v>
      </c>
      <c r="E59" s="16">
        <v>0</v>
      </c>
      <c r="F59" s="16">
        <v>0</v>
      </c>
      <c r="G59" s="17">
        <f t="shared" si="13"/>
        <v>0</v>
      </c>
    </row>
    <row r="60" spans="1:7" ht="18" customHeight="1" x14ac:dyDescent="0.25">
      <c r="A60" s="8" t="s">
        <v>26</v>
      </c>
      <c r="B60" s="16">
        <v>0</v>
      </c>
      <c r="C60" s="16">
        <v>0</v>
      </c>
      <c r="D60" s="16">
        <v>0</v>
      </c>
      <c r="E60" s="16">
        <v>0</v>
      </c>
      <c r="F60" s="16">
        <v>0</v>
      </c>
      <c r="G60" s="17">
        <f t="shared" si="13"/>
        <v>0</v>
      </c>
    </row>
    <row r="61" spans="1:7" ht="18" customHeight="1" x14ac:dyDescent="0.25">
      <c r="A61" s="6" t="s">
        <v>43</v>
      </c>
      <c r="B61" s="14">
        <f>SUM(B62:B70)</f>
        <v>0</v>
      </c>
      <c r="C61" s="14">
        <f t="shared" ref="C61:G61" si="14">SUM(C62:C70)</f>
        <v>0</v>
      </c>
      <c r="D61" s="14">
        <f t="shared" si="14"/>
        <v>0</v>
      </c>
      <c r="E61" s="14">
        <f t="shared" si="14"/>
        <v>0</v>
      </c>
      <c r="F61" s="14">
        <f t="shared" si="14"/>
        <v>0</v>
      </c>
      <c r="G61" s="15">
        <f t="shared" si="14"/>
        <v>0</v>
      </c>
    </row>
    <row r="62" spans="1:7" ht="18" customHeight="1" x14ac:dyDescent="0.25">
      <c r="A62" s="8" t="s">
        <v>27</v>
      </c>
      <c r="B62" s="16">
        <v>0</v>
      </c>
      <c r="C62" s="16">
        <v>0</v>
      </c>
      <c r="D62" s="16">
        <v>0</v>
      </c>
      <c r="E62" s="16">
        <v>0</v>
      </c>
      <c r="F62" s="16">
        <v>0</v>
      </c>
      <c r="G62" s="17">
        <f>D62-E62</f>
        <v>0</v>
      </c>
    </row>
    <row r="63" spans="1:7" ht="18" customHeight="1" x14ac:dyDescent="0.25">
      <c r="A63" s="8" t="s">
        <v>28</v>
      </c>
      <c r="B63" s="16">
        <v>0</v>
      </c>
      <c r="C63" s="16">
        <v>0</v>
      </c>
      <c r="D63" s="16">
        <v>0</v>
      </c>
      <c r="E63" s="16">
        <v>0</v>
      </c>
      <c r="F63" s="16">
        <v>0</v>
      </c>
      <c r="G63" s="17">
        <f t="shared" ref="G63:G70" si="15">D63-E63</f>
        <v>0</v>
      </c>
    </row>
    <row r="64" spans="1:7" ht="18" customHeight="1" x14ac:dyDescent="0.25">
      <c r="A64" s="8" t="s">
        <v>29</v>
      </c>
      <c r="B64" s="16">
        <v>0</v>
      </c>
      <c r="C64" s="16">
        <v>0</v>
      </c>
      <c r="D64" s="16">
        <v>0</v>
      </c>
      <c r="E64" s="16">
        <v>0</v>
      </c>
      <c r="F64" s="16">
        <v>0</v>
      </c>
      <c r="G64" s="17">
        <f t="shared" si="15"/>
        <v>0</v>
      </c>
    </row>
    <row r="65" spans="1:7" ht="18" customHeight="1" x14ac:dyDescent="0.25">
      <c r="A65" s="8" t="s">
        <v>30</v>
      </c>
      <c r="B65" s="16">
        <v>0</v>
      </c>
      <c r="C65" s="16">
        <v>0</v>
      </c>
      <c r="D65" s="16">
        <v>0</v>
      </c>
      <c r="E65" s="16">
        <v>0</v>
      </c>
      <c r="F65" s="16">
        <v>0</v>
      </c>
      <c r="G65" s="17">
        <f t="shared" si="15"/>
        <v>0</v>
      </c>
    </row>
    <row r="66" spans="1:7" ht="18" customHeight="1" x14ac:dyDescent="0.25">
      <c r="A66" s="8" t="s">
        <v>31</v>
      </c>
      <c r="B66" s="16">
        <v>0</v>
      </c>
      <c r="C66" s="16">
        <v>0</v>
      </c>
      <c r="D66" s="16">
        <v>0</v>
      </c>
      <c r="E66" s="16">
        <v>0</v>
      </c>
      <c r="F66" s="16">
        <v>0</v>
      </c>
      <c r="G66" s="17">
        <f t="shared" si="15"/>
        <v>0</v>
      </c>
    </row>
    <row r="67" spans="1:7" ht="18" customHeight="1" x14ac:dyDescent="0.25">
      <c r="A67" s="8" t="s">
        <v>32</v>
      </c>
      <c r="B67" s="16">
        <v>0</v>
      </c>
      <c r="C67" s="16">
        <v>0</v>
      </c>
      <c r="D67" s="16">
        <v>0</v>
      </c>
      <c r="E67" s="16">
        <v>0</v>
      </c>
      <c r="F67" s="16">
        <v>0</v>
      </c>
      <c r="G67" s="17">
        <f t="shared" si="15"/>
        <v>0</v>
      </c>
    </row>
    <row r="68" spans="1:7" ht="18" customHeight="1" x14ac:dyDescent="0.25">
      <c r="A68" s="8" t="s">
        <v>33</v>
      </c>
      <c r="B68" s="16">
        <v>0</v>
      </c>
      <c r="C68" s="16">
        <v>0</v>
      </c>
      <c r="D68" s="16">
        <v>0</v>
      </c>
      <c r="E68" s="16">
        <v>0</v>
      </c>
      <c r="F68" s="16">
        <v>0</v>
      </c>
      <c r="G68" s="17">
        <f t="shared" si="15"/>
        <v>0</v>
      </c>
    </row>
    <row r="69" spans="1:7" ht="18" customHeight="1" x14ac:dyDescent="0.25">
      <c r="A69" s="8" t="s">
        <v>34</v>
      </c>
      <c r="B69" s="16">
        <v>0</v>
      </c>
      <c r="C69" s="16">
        <v>0</v>
      </c>
      <c r="D69" s="16">
        <v>0</v>
      </c>
      <c r="E69" s="16">
        <v>0</v>
      </c>
      <c r="F69" s="16">
        <v>0</v>
      </c>
      <c r="G69" s="17">
        <f t="shared" si="15"/>
        <v>0</v>
      </c>
    </row>
    <row r="70" spans="1:7" ht="18" customHeight="1" x14ac:dyDescent="0.25">
      <c r="A70" s="8" t="s">
        <v>35</v>
      </c>
      <c r="B70" s="16">
        <v>0</v>
      </c>
      <c r="C70" s="16">
        <v>0</v>
      </c>
      <c r="D70" s="16">
        <v>0</v>
      </c>
      <c r="E70" s="16">
        <v>0</v>
      </c>
      <c r="F70" s="16">
        <v>0</v>
      </c>
      <c r="G70" s="17">
        <f t="shared" si="15"/>
        <v>0</v>
      </c>
    </row>
    <row r="71" spans="1:7" ht="18" customHeight="1" x14ac:dyDescent="0.25">
      <c r="A71" s="6" t="s">
        <v>47</v>
      </c>
      <c r="B71" s="14">
        <f>SUM(B72:B75)</f>
        <v>0</v>
      </c>
      <c r="C71" s="14">
        <f t="shared" ref="C71:F71" si="16">SUM(C72:C75)</f>
        <v>0</v>
      </c>
      <c r="D71" s="14">
        <f t="shared" si="16"/>
        <v>0</v>
      </c>
      <c r="E71" s="14">
        <f t="shared" si="16"/>
        <v>0</v>
      </c>
      <c r="F71" s="14">
        <f t="shared" si="16"/>
        <v>0</v>
      </c>
      <c r="G71" s="15">
        <f>SUM(G72:G75)</f>
        <v>0</v>
      </c>
    </row>
    <row r="72" spans="1:7" ht="18" customHeight="1" x14ac:dyDescent="0.25">
      <c r="A72" s="8" t="s">
        <v>36</v>
      </c>
      <c r="B72" s="16">
        <v>0</v>
      </c>
      <c r="C72" s="16">
        <v>0</v>
      </c>
      <c r="D72" s="16">
        <v>0</v>
      </c>
      <c r="E72" s="16">
        <v>0</v>
      </c>
      <c r="F72" s="16">
        <v>0</v>
      </c>
      <c r="G72" s="17">
        <f>D72-E72</f>
        <v>0</v>
      </c>
    </row>
    <row r="73" spans="1:7" ht="29.25" customHeight="1" x14ac:dyDescent="0.25">
      <c r="A73" s="8" t="s">
        <v>37</v>
      </c>
      <c r="B73" s="16">
        <v>0</v>
      </c>
      <c r="C73" s="16">
        <v>0</v>
      </c>
      <c r="D73" s="16">
        <v>0</v>
      </c>
      <c r="E73" s="16">
        <v>0</v>
      </c>
      <c r="F73" s="16">
        <v>0</v>
      </c>
      <c r="G73" s="17">
        <f t="shared" ref="G73:G75" si="17">D73-E73</f>
        <v>0</v>
      </c>
    </row>
    <row r="74" spans="1:7" ht="18" customHeight="1" x14ac:dyDescent="0.25">
      <c r="A74" s="8" t="s">
        <v>38</v>
      </c>
      <c r="B74" s="16">
        <v>0</v>
      </c>
      <c r="C74" s="16">
        <v>0</v>
      </c>
      <c r="D74" s="16">
        <v>0</v>
      </c>
      <c r="E74" s="16">
        <v>0</v>
      </c>
      <c r="F74" s="16">
        <v>0</v>
      </c>
      <c r="G74" s="17">
        <f t="shared" si="17"/>
        <v>0</v>
      </c>
    </row>
    <row r="75" spans="1:7" ht="18" customHeight="1" x14ac:dyDescent="0.25">
      <c r="A75" s="8" t="s">
        <v>39</v>
      </c>
      <c r="B75" s="16">
        <v>0</v>
      </c>
      <c r="C75" s="16">
        <v>0</v>
      </c>
      <c r="D75" s="16">
        <v>0</v>
      </c>
      <c r="E75" s="16">
        <v>0</v>
      </c>
      <c r="F75" s="16">
        <v>0</v>
      </c>
      <c r="G75" s="17">
        <f t="shared" si="17"/>
        <v>0</v>
      </c>
    </row>
    <row r="76" spans="1:7" x14ac:dyDescent="0.25">
      <c r="A76" s="10"/>
      <c r="B76" s="18"/>
      <c r="C76" s="18"/>
      <c r="D76" s="18"/>
      <c r="E76" s="18"/>
      <c r="F76" s="18"/>
      <c r="G76" s="19"/>
    </row>
    <row r="77" spans="1:7" x14ac:dyDescent="0.25">
      <c r="A77" s="6" t="s">
        <v>48</v>
      </c>
      <c r="B77" s="14">
        <f>B43+B9</f>
        <v>71446089</v>
      </c>
      <c r="C77" s="14">
        <f t="shared" ref="C77:F77" si="18">C43+C9</f>
        <v>11989466.280000001</v>
      </c>
      <c r="D77" s="14">
        <f t="shared" si="18"/>
        <v>83435555.280000001</v>
      </c>
      <c r="E77" s="14">
        <f t="shared" si="18"/>
        <v>30276737.09</v>
      </c>
      <c r="F77" s="14">
        <f t="shared" si="18"/>
        <v>13722240.189999999</v>
      </c>
      <c r="G77" s="15">
        <f>G43+G9</f>
        <v>53158818.189999998</v>
      </c>
    </row>
    <row r="78" spans="1:7" ht="15.75" thickBot="1" x14ac:dyDescent="0.3">
      <c r="A78" s="11"/>
      <c r="B78" s="20"/>
      <c r="C78" s="20"/>
      <c r="D78" s="20"/>
      <c r="E78" s="20"/>
      <c r="F78" s="20"/>
      <c r="G78" s="21"/>
    </row>
  </sheetData>
  <mergeCells count="8">
    <mergeCell ref="A6:A7"/>
    <mergeCell ref="B6:F6"/>
    <mergeCell ref="G6:G7"/>
    <mergeCell ref="A1:G1"/>
    <mergeCell ref="A2:G2"/>
    <mergeCell ref="A3:G3"/>
    <mergeCell ref="A4:G4"/>
    <mergeCell ref="A5:G5"/>
  </mergeCells>
  <dataValidations count="1">
    <dataValidation type="decimal" allowBlank="1" showInputMessage="1" showErrorMessage="1" sqref="B9:G77">
      <formula1>-1.79769313486231E+100</formula1>
      <formula2>1.79769313486231E+100</formula2>
    </dataValidation>
  </dataValidations>
  <pageMargins left="0.41" right="0.33" top="0.46" bottom="0.39" header="0.31496062992125984" footer="0.28999999999999998"/>
  <pageSetup scale="5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(6c) CLASIFICACION FUNCIONA (2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Rosario</dc:creator>
  <cp:lastModifiedBy>Rosario</cp:lastModifiedBy>
  <cp:lastPrinted>2018-10-14T00:10:00Z</cp:lastPrinted>
  <dcterms:created xsi:type="dcterms:W3CDTF">2018-10-11T00:07:30Z</dcterms:created>
  <dcterms:modified xsi:type="dcterms:W3CDTF">2019-05-23T16:15:43Z</dcterms:modified>
</cp:coreProperties>
</file>